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25" activeTab="0"/>
  </bookViews>
  <sheets>
    <sheet name="積算内訳書" sheetId="1" r:id="rId1"/>
    <sheet name="積算内訳書（記入例）" sheetId="2" r:id="rId2"/>
  </sheets>
  <definedNames>
    <definedName name="_xlnm.Print_Area" localSheetId="0">'積算内訳書'!$B$2:$N$32</definedName>
    <definedName name="_xlnm.Print_Area" localSheetId="1">'積算内訳書（記入例）'!$B$2:$N$32</definedName>
  </definedNames>
  <calcPr fullCalcOnLoad="1"/>
</workbook>
</file>

<file path=xl/sharedStrings.xml><?xml version="1.0" encoding="utf-8"?>
<sst xmlns="http://schemas.openxmlformats.org/spreadsheetml/2006/main" count="82" uniqueCount="41">
  <si>
    <t>月</t>
  </si>
  <si>
    <t>基本料金　①</t>
  </si>
  <si>
    <t>計</t>
  </si>
  <si>
    <t>合計</t>
  </si>
  <si>
    <t>商号又は名称</t>
  </si>
  <si>
    <t>＝①＋②－③</t>
  </si>
  <si>
    <t xml:space="preserve"> </t>
  </si>
  <si>
    <t>積　算　内　訳　書</t>
  </si>
  <si>
    <t>契約電力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</si>
  <si>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</si>
  <si>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</si>
  <si>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</si>
  <si>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</si>
  <si>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</si>
  <si>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</si>
  <si>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</si>
  <si>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</si>
  <si>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</si>
  <si>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</si>
  <si>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</si>
  <si>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</si>
  <si>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</si>
  <si>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</si>
  <si>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</si>
  <si>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</si>
  <si>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</si>
  <si>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</si>
  <si>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</si>
  <si>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</si>
  <si>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</si>
  <si>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</si>
  <si>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</si>
  <si>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</si>
  <si>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</si>
  <si>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【鹿児島市知的障害者福祉センターで使用する電気】</t>
  </si>
  <si>
    <t>積　算　内　訳　書 （参考）</t>
  </si>
  <si>
    <t>予定
契約電力</t>
  </si>
  <si>
    <t>力率修正額</t>
  </si>
  <si>
    <t>（円）</t>
  </si>
  <si>
    <r>
      <t xml:space="preserve">（円）
</t>
    </r>
    <r>
      <rPr>
        <sz val="9"/>
        <rFont val="ＭＳ ゴシック"/>
        <family val="3"/>
      </rPr>
      <t>※１銭未満切捨</t>
    </r>
  </si>
  <si>
    <t>※１　月額＝予定契約電力×単価×力率修正率(又は、予定契約電力×単価＋力率修正額)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</si>
</sst>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double"/>
      <bottom style="thin"/>
      <diagonal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32" xfId="0" applyFont="1" applyBorder="1" applyAlignment="1" quotePrefix="1">
      <alignment horizontal="right" vertical="center"/>
    </xf>
    <xf numFmtId="0" fontId="3" fillId="0" borderId="33" xfId="0" applyFont="1" applyBorder="1" applyAlignment="1" quotePrefix="1">
      <alignment horizontal="right" vertical="center"/>
    </xf>
    <xf numFmtId="0" fontId="3" fillId="0" borderId="34" xfId="0" applyFont="1" applyBorder="1" applyAlignment="1" quotePrefix="1">
      <alignment horizontal="right" vertical="center"/>
    </xf>
    <xf numFmtId="0" fontId="3" fillId="0" borderId="35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 wrapText="1"/>
    </xf>
    <xf numFmtId="0" fontId="3" fillId="0" borderId="42" xfId="0" applyFont="1" applyBorder="1" applyAlignment="1" quotePrefix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" fontId="3" fillId="0" borderId="24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3" fillId="0" borderId="49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5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53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54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right"/>
    </xf>
    <xf numFmtId="38" fontId="3" fillId="0" borderId="55" xfId="48" applyFont="1" applyBorder="1" applyAlignment="1">
      <alignment horizontal="center" vertical="center"/>
    </xf>
    <xf numFmtId="38" fontId="3" fillId="0" borderId="56" xfId="48" applyFont="1" applyBorder="1" applyAlignment="1" quotePrefix="1">
      <alignment horizontal="center" vertical="center"/>
    </xf>
    <xf numFmtId="38" fontId="3" fillId="0" borderId="41" xfId="48" applyFont="1" applyBorder="1" applyAlignment="1" quotePrefix="1">
      <alignment horizontal="center" vertical="center" wrapText="1"/>
    </xf>
    <xf numFmtId="38" fontId="3" fillId="0" borderId="57" xfId="48" applyFont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59" xfId="48" applyFont="1" applyBorder="1" applyAlignment="1">
      <alignment vertical="center"/>
    </xf>
    <xf numFmtId="38" fontId="3" fillId="0" borderId="60" xfId="48" applyFont="1" applyBorder="1" applyAlignment="1">
      <alignment vertical="top"/>
    </xf>
    <xf numFmtId="38" fontId="5" fillId="0" borderId="61" xfId="48" applyFont="1" applyBorder="1" applyAlignment="1">
      <alignment horizontal="right" vertical="top"/>
    </xf>
    <xf numFmtId="38" fontId="5" fillId="0" borderId="0" xfId="48" applyFont="1" applyBorder="1" applyAlignment="1">
      <alignment horizontal="right" vertical="top"/>
    </xf>
    <xf numFmtId="38" fontId="4" fillId="0" borderId="0" xfId="48" applyFont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56" xfId="0" applyFont="1" applyBorder="1" applyAlignment="1" quotePrefix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top"/>
    </xf>
    <xf numFmtId="0" fontId="5" fillId="0" borderId="6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38" fontId="3" fillId="0" borderId="68" xfId="48" applyFont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69" xfId="0" applyNumberFormat="1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 wrapText="1"/>
    </xf>
    <xf numFmtId="38" fontId="3" fillId="0" borderId="48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71" xfId="0" applyNumberFormat="1" applyFont="1" applyBorder="1" applyAlignment="1">
      <alignment vertical="center"/>
    </xf>
    <xf numFmtId="0" fontId="46" fillId="0" borderId="15" xfId="0" applyFont="1" applyBorder="1" applyAlignment="1" quotePrefix="1">
      <alignment horizontal="center" vertical="center"/>
    </xf>
    <xf numFmtId="0" fontId="46" fillId="0" borderId="16" xfId="0" applyFont="1" applyBorder="1" applyAlignment="1" quotePrefix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8" fontId="46" fillId="0" borderId="18" xfId="48" applyFont="1" applyBorder="1" applyAlignment="1">
      <alignment vertical="center"/>
    </xf>
    <xf numFmtId="38" fontId="46" fillId="0" borderId="68" xfId="48" applyFont="1" applyBorder="1" applyAlignment="1">
      <alignment horizontal="right" vertical="center"/>
    </xf>
    <xf numFmtId="0" fontId="46" fillId="0" borderId="19" xfId="0" applyFont="1" applyBorder="1" applyAlignment="1" quotePrefix="1">
      <alignment horizontal="center" vertical="center"/>
    </xf>
    <xf numFmtId="0" fontId="46" fillId="0" borderId="20" xfId="0" applyFont="1" applyBorder="1" applyAlignment="1" quotePrefix="1">
      <alignment horizontal="center"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38" fontId="46" fillId="0" borderId="23" xfId="48" applyFont="1" applyBorder="1" applyAlignment="1">
      <alignment vertical="center"/>
    </xf>
    <xf numFmtId="38" fontId="46" fillId="0" borderId="53" xfId="48" applyFont="1" applyBorder="1" applyAlignment="1">
      <alignment horizontal="right" vertical="center"/>
    </xf>
    <xf numFmtId="0" fontId="46" fillId="0" borderId="24" xfId="0" applyFont="1" applyBorder="1" applyAlignment="1" quotePrefix="1">
      <alignment horizontal="center" vertical="center"/>
    </xf>
    <xf numFmtId="0" fontId="46" fillId="0" borderId="12" xfId="0" applyFont="1" applyBorder="1" applyAlignment="1" quotePrefix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38" fontId="46" fillId="0" borderId="26" xfId="48" applyFont="1" applyBorder="1" applyAlignment="1">
      <alignment vertical="center"/>
    </xf>
    <xf numFmtId="38" fontId="46" fillId="0" borderId="13" xfId="48" applyFont="1" applyBorder="1" applyAlignment="1">
      <alignment horizontal="right" vertical="center"/>
    </xf>
    <xf numFmtId="38" fontId="46" fillId="0" borderId="52" xfId="48" applyFont="1" applyFill="1" applyBorder="1" applyAlignment="1">
      <alignment horizontal="right" vertical="center"/>
    </xf>
    <xf numFmtId="38" fontId="46" fillId="0" borderId="53" xfId="48" applyFont="1" applyFill="1" applyBorder="1" applyAlignment="1">
      <alignment horizontal="right" vertical="center"/>
    </xf>
    <xf numFmtId="38" fontId="46" fillId="0" borderId="39" xfId="48" applyFont="1" applyFill="1" applyBorder="1" applyAlignment="1">
      <alignment horizontal="right" vertical="center"/>
    </xf>
    <xf numFmtId="38" fontId="46" fillId="0" borderId="52" xfId="48" applyFont="1" applyBorder="1" applyAlignment="1">
      <alignment horizontal="right" vertical="center"/>
    </xf>
    <xf numFmtId="0" fontId="46" fillId="0" borderId="27" xfId="0" applyFont="1" applyBorder="1" applyAlignment="1" quotePrefix="1">
      <alignment horizontal="center" vertical="center"/>
    </xf>
    <xf numFmtId="0" fontId="46" fillId="0" borderId="28" xfId="0" applyFont="1" applyBorder="1" applyAlignment="1" quotePrefix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38" fontId="46" fillId="0" borderId="30" xfId="48" applyFont="1" applyBorder="1" applyAlignment="1">
      <alignment vertical="center"/>
    </xf>
    <xf numFmtId="38" fontId="46" fillId="0" borderId="72" xfId="48" applyFont="1" applyBorder="1" applyAlignment="1">
      <alignment horizontal="right" vertical="center"/>
    </xf>
    <xf numFmtId="0" fontId="3" fillId="0" borderId="7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180975</xdr:rowOff>
    </xdr:from>
    <xdr:to>
      <xdr:col>12</xdr:col>
      <xdr:colOff>733425</xdr:colOff>
      <xdr:row>19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90775" y="3409950"/>
          <a:ext cx="6867525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積算内訳書を作成する上での注意点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・基本料金、電力量料金、割引額（又は加算額）で構成してください。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・③は適宜、行や列を追加してください。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・端数処理は、入札説明書で確認してください。</a:t>
          </a:r>
        </a:p>
      </xdr:txBody>
    </xdr:sp>
    <xdr:clientData/>
  </xdr:twoCellAnchor>
  <xdr:twoCellAnchor>
    <xdr:from>
      <xdr:col>10</xdr:col>
      <xdr:colOff>485775</xdr:colOff>
      <xdr:row>11</xdr:row>
      <xdr:rowOff>57150</xdr:rowOff>
    </xdr:from>
    <xdr:to>
      <xdr:col>13</xdr:col>
      <xdr:colOff>666750</xdr:colOff>
      <xdr:row>12</xdr:row>
      <xdr:rowOff>190500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7620000" y="2571750"/>
          <a:ext cx="2524125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10</xdr:col>
      <xdr:colOff>333375</xdr:colOff>
      <xdr:row>9</xdr:row>
      <xdr:rowOff>200025</xdr:rowOff>
    </xdr:from>
    <xdr:to>
      <xdr:col>10</xdr:col>
      <xdr:colOff>485775</xdr:colOff>
      <xdr:row>11</xdr:row>
      <xdr:rowOff>57150</xdr:rowOff>
    </xdr:to>
    <xdr:sp>
      <xdr:nvSpPr>
        <xdr:cNvPr id="3" name="直線矢印コネクタ 8"/>
        <xdr:cNvSpPr>
          <a:spLocks/>
        </xdr:cNvSpPr>
      </xdr:nvSpPr>
      <xdr:spPr>
        <a:xfrm flipH="1" flipV="1">
          <a:off x="7467600" y="213360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28</xdr:row>
      <xdr:rowOff>114300</xdr:rowOff>
    </xdr:from>
    <xdr:to>
      <xdr:col>13</xdr:col>
      <xdr:colOff>57150</xdr:colOff>
      <xdr:row>30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19875" y="6677025"/>
          <a:ext cx="29146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入札書・積算内訳書は押印不要です。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zoomScalePageLayoutView="0" workbookViewId="0" topLeftCell="A1">
      <selection activeCell="B2" sqref="B2:N2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140625" style="1" customWidth="1"/>
    <col min="7" max="7" width="14.28125" style="1" customWidth="1"/>
    <col min="8" max="9" width="10.421875" style="1" customWidth="1"/>
    <col min="10" max="10" width="14.28125" style="1" customWidth="1"/>
    <col min="11" max="12" width="10.421875" style="1" customWidth="1"/>
    <col min="13" max="13" width="14.28125" style="1" customWidth="1"/>
    <col min="14" max="14" width="20.00390625" style="63" customWidth="1"/>
    <col min="15" max="16384" width="9.140625" style="1" customWidth="1"/>
  </cols>
  <sheetData>
    <row r="2" spans="2:14" ht="18.75">
      <c r="B2" s="141" t="s">
        <v>34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6" customHeight="1"/>
    <row r="4" spans="2:14" ht="18.75">
      <c r="B4" s="142" t="s">
        <v>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ht="5.25" customHeight="1"/>
    <row r="6" spans="2:14" ht="22.5" customHeight="1">
      <c r="B6" s="28"/>
      <c r="C6" s="28"/>
      <c r="D6" s="143" t="s">
        <v>11</v>
      </c>
      <c r="E6" s="143"/>
      <c r="F6" s="143"/>
      <c r="G6" s="143"/>
      <c r="H6" s="143"/>
      <c r="I6" s="51" t="s">
        <v>12</v>
      </c>
      <c r="J6" s="52" t="s">
        <v>19</v>
      </c>
      <c r="K6" s="28"/>
      <c r="L6" s="28"/>
      <c r="M6" s="28"/>
      <c r="N6" s="64"/>
    </row>
    <row r="7" spans="2:14" ht="5.25" customHeight="1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65"/>
    </row>
    <row r="8" spans="2:14" ht="18.75" customHeight="1">
      <c r="B8" s="144" t="s">
        <v>0</v>
      </c>
      <c r="C8" s="147" t="s">
        <v>1</v>
      </c>
      <c r="D8" s="148"/>
      <c r="E8" s="148"/>
      <c r="F8" s="148"/>
      <c r="G8" s="148"/>
      <c r="H8" s="147" t="s">
        <v>13</v>
      </c>
      <c r="I8" s="148"/>
      <c r="J8" s="149"/>
      <c r="K8" s="147" t="s">
        <v>14</v>
      </c>
      <c r="L8" s="148"/>
      <c r="M8" s="149"/>
      <c r="N8" s="66" t="s">
        <v>2</v>
      </c>
    </row>
    <row r="9" spans="2:14" ht="27" customHeight="1">
      <c r="B9" s="145"/>
      <c r="C9" s="78" t="s">
        <v>36</v>
      </c>
      <c r="D9" s="36" t="s">
        <v>9</v>
      </c>
      <c r="E9" s="47" t="s">
        <v>27</v>
      </c>
      <c r="F9" s="79" t="s">
        <v>37</v>
      </c>
      <c r="G9" s="105" t="s">
        <v>20</v>
      </c>
      <c r="H9" s="38" t="s">
        <v>18</v>
      </c>
      <c r="I9" s="39" t="s">
        <v>9</v>
      </c>
      <c r="J9" s="37" t="s">
        <v>31</v>
      </c>
      <c r="K9" s="150"/>
      <c r="L9" s="36" t="s">
        <v>9</v>
      </c>
      <c r="M9" s="37" t="s">
        <v>10</v>
      </c>
      <c r="N9" s="67" t="s">
        <v>5</v>
      </c>
    </row>
    <row r="10" spans="2:14" ht="27" customHeight="1">
      <c r="B10" s="146"/>
      <c r="C10" s="46" t="s">
        <v>23</v>
      </c>
      <c r="D10" s="6" t="s">
        <v>22</v>
      </c>
      <c r="E10" s="48" t="s">
        <v>28</v>
      </c>
      <c r="F10" s="80" t="s">
        <v>38</v>
      </c>
      <c r="G10" s="106" t="s">
        <v>39</v>
      </c>
      <c r="H10" s="7" t="s">
        <v>24</v>
      </c>
      <c r="I10" s="8" t="s">
        <v>25</v>
      </c>
      <c r="J10" s="41" t="s">
        <v>26</v>
      </c>
      <c r="K10" s="151"/>
      <c r="L10" s="6"/>
      <c r="M10" s="40" t="s">
        <v>26</v>
      </c>
      <c r="N10" s="68" t="s">
        <v>21</v>
      </c>
    </row>
    <row r="11" spans="2:14" ht="18.75" customHeight="1">
      <c r="B11" s="30">
        <v>4</v>
      </c>
      <c r="C11" s="110">
        <v>106</v>
      </c>
      <c r="D11" s="111"/>
      <c r="E11" s="112">
        <v>0.85</v>
      </c>
      <c r="F11" s="113"/>
      <c r="G11" s="114">
        <f>C11*D11*E11</f>
        <v>0</v>
      </c>
      <c r="H11" s="115">
        <v>10027</v>
      </c>
      <c r="I11" s="86"/>
      <c r="J11" s="108">
        <f>ROUNDDOWN(H11*I11,0)</f>
        <v>0</v>
      </c>
      <c r="K11" s="58"/>
      <c r="L11" s="12"/>
      <c r="M11" s="53">
        <f>ROUNDDOWN(K11*L11,0)</f>
        <v>0</v>
      </c>
      <c r="N11" s="69">
        <f>G11+J11-M11</f>
        <v>0</v>
      </c>
    </row>
    <row r="12" spans="2:14" ht="18.75" customHeight="1">
      <c r="B12" s="31">
        <v>5</v>
      </c>
      <c r="C12" s="116">
        <f>C11</f>
        <v>106</v>
      </c>
      <c r="D12" s="117"/>
      <c r="E12" s="118">
        <v>0.85</v>
      </c>
      <c r="F12" s="119"/>
      <c r="G12" s="120">
        <f aca="true" t="shared" si="0" ref="G12:G22">C12*D12*E12</f>
        <v>0</v>
      </c>
      <c r="H12" s="121">
        <v>10568</v>
      </c>
      <c r="I12" s="16"/>
      <c r="J12" s="54">
        <f aca="true" t="shared" si="1" ref="J12:J22">ROUNDDOWN(H12*I12,0)</f>
        <v>0</v>
      </c>
      <c r="K12" s="62"/>
      <c r="L12" s="17"/>
      <c r="M12" s="54">
        <f aca="true" t="shared" si="2" ref="M12:M22">ROUNDDOWN(K12*L12,0)</f>
        <v>0</v>
      </c>
      <c r="N12" s="70">
        <f aca="true" t="shared" si="3" ref="N12:N22">G12+J12-M12</f>
        <v>0</v>
      </c>
    </row>
    <row r="13" spans="2:14" ht="18.75" customHeight="1">
      <c r="B13" s="32">
        <v>6</v>
      </c>
      <c r="C13" s="122">
        <f aca="true" t="shared" si="4" ref="C13:C22">C12</f>
        <v>106</v>
      </c>
      <c r="D13" s="123"/>
      <c r="E13" s="124">
        <v>0.85</v>
      </c>
      <c r="F13" s="125"/>
      <c r="G13" s="126">
        <f t="shared" si="0"/>
        <v>0</v>
      </c>
      <c r="H13" s="127">
        <v>18059</v>
      </c>
      <c r="I13" s="21"/>
      <c r="J13" s="55">
        <f t="shared" si="1"/>
        <v>0</v>
      </c>
      <c r="K13" s="22"/>
      <c r="L13" s="22"/>
      <c r="M13" s="55">
        <f t="shared" si="2"/>
        <v>0</v>
      </c>
      <c r="N13" s="71">
        <f t="shared" si="3"/>
        <v>0</v>
      </c>
    </row>
    <row r="14" spans="2:14" ht="18.75" customHeight="1">
      <c r="B14" s="30">
        <v>7</v>
      </c>
      <c r="C14" s="110">
        <f t="shared" si="4"/>
        <v>106</v>
      </c>
      <c r="D14" s="111"/>
      <c r="E14" s="112">
        <v>0.85</v>
      </c>
      <c r="F14" s="113"/>
      <c r="G14" s="114">
        <f t="shared" si="0"/>
        <v>0</v>
      </c>
      <c r="H14" s="128">
        <v>24988</v>
      </c>
      <c r="I14" s="4"/>
      <c r="J14" s="53">
        <f t="shared" si="1"/>
        <v>0</v>
      </c>
      <c r="K14" s="12"/>
      <c r="L14" s="12"/>
      <c r="M14" s="53">
        <f t="shared" si="2"/>
        <v>0</v>
      </c>
      <c r="N14" s="69">
        <f t="shared" si="3"/>
        <v>0</v>
      </c>
    </row>
    <row r="15" spans="2:14" ht="18.75" customHeight="1">
      <c r="B15" s="31">
        <v>8</v>
      </c>
      <c r="C15" s="116">
        <f t="shared" si="4"/>
        <v>106</v>
      </c>
      <c r="D15" s="117"/>
      <c r="E15" s="118">
        <v>0.85</v>
      </c>
      <c r="F15" s="119"/>
      <c r="G15" s="120">
        <f t="shared" si="0"/>
        <v>0</v>
      </c>
      <c r="H15" s="129">
        <v>23874</v>
      </c>
      <c r="I15" s="16"/>
      <c r="J15" s="54">
        <f t="shared" si="1"/>
        <v>0</v>
      </c>
      <c r="K15" s="17"/>
      <c r="L15" s="17"/>
      <c r="M15" s="54">
        <f t="shared" si="2"/>
        <v>0</v>
      </c>
      <c r="N15" s="70">
        <f t="shared" si="3"/>
        <v>0</v>
      </c>
    </row>
    <row r="16" spans="2:14" ht="18.75" customHeight="1">
      <c r="B16" s="32">
        <v>9</v>
      </c>
      <c r="C16" s="122">
        <f t="shared" si="4"/>
        <v>106</v>
      </c>
      <c r="D16" s="123"/>
      <c r="E16" s="124">
        <v>0.85</v>
      </c>
      <c r="F16" s="125"/>
      <c r="G16" s="126">
        <f t="shared" si="0"/>
        <v>0</v>
      </c>
      <c r="H16" s="130">
        <v>21835</v>
      </c>
      <c r="I16" s="21"/>
      <c r="J16" s="55">
        <f t="shared" si="1"/>
        <v>0</v>
      </c>
      <c r="K16" s="22"/>
      <c r="L16" s="22"/>
      <c r="M16" s="55">
        <f t="shared" si="2"/>
        <v>0</v>
      </c>
      <c r="N16" s="71">
        <f t="shared" si="3"/>
        <v>0</v>
      </c>
    </row>
    <row r="17" spans="2:14" ht="18.75" customHeight="1">
      <c r="B17" s="30">
        <v>10</v>
      </c>
      <c r="C17" s="110">
        <f t="shared" si="4"/>
        <v>106</v>
      </c>
      <c r="D17" s="111"/>
      <c r="E17" s="112">
        <v>0.85</v>
      </c>
      <c r="F17" s="113"/>
      <c r="G17" s="114">
        <f t="shared" si="0"/>
        <v>0</v>
      </c>
      <c r="H17" s="115">
        <v>20827</v>
      </c>
      <c r="I17" s="4"/>
      <c r="J17" s="53">
        <f t="shared" si="1"/>
        <v>0</v>
      </c>
      <c r="K17" s="12"/>
      <c r="L17" s="12"/>
      <c r="M17" s="53">
        <f t="shared" si="2"/>
        <v>0</v>
      </c>
      <c r="N17" s="69">
        <f t="shared" si="3"/>
        <v>0</v>
      </c>
    </row>
    <row r="18" spans="2:14" ht="18.75" customHeight="1">
      <c r="B18" s="31">
        <v>11</v>
      </c>
      <c r="C18" s="116">
        <f t="shared" si="4"/>
        <v>106</v>
      </c>
      <c r="D18" s="117"/>
      <c r="E18" s="118">
        <v>0.85</v>
      </c>
      <c r="F18" s="119"/>
      <c r="G18" s="120">
        <f t="shared" si="0"/>
        <v>0</v>
      </c>
      <c r="H18" s="121">
        <v>11118</v>
      </c>
      <c r="I18" s="16"/>
      <c r="J18" s="54">
        <f t="shared" si="1"/>
        <v>0</v>
      </c>
      <c r="K18" s="17"/>
      <c r="L18" s="17"/>
      <c r="M18" s="54">
        <f t="shared" si="2"/>
        <v>0</v>
      </c>
      <c r="N18" s="70">
        <f t="shared" si="3"/>
        <v>0</v>
      </c>
    </row>
    <row r="19" spans="2:14" ht="18.75" customHeight="1">
      <c r="B19" s="32">
        <v>12</v>
      </c>
      <c r="C19" s="122">
        <f t="shared" si="4"/>
        <v>106</v>
      </c>
      <c r="D19" s="123"/>
      <c r="E19" s="124">
        <v>0.85</v>
      </c>
      <c r="F19" s="125"/>
      <c r="G19" s="126">
        <f t="shared" si="0"/>
        <v>0</v>
      </c>
      <c r="H19" s="127">
        <v>15230</v>
      </c>
      <c r="I19" s="21"/>
      <c r="J19" s="55">
        <f t="shared" si="1"/>
        <v>0</v>
      </c>
      <c r="K19" s="22"/>
      <c r="L19" s="22"/>
      <c r="M19" s="55">
        <f t="shared" si="2"/>
        <v>0</v>
      </c>
      <c r="N19" s="71">
        <f t="shared" si="3"/>
        <v>0</v>
      </c>
    </row>
    <row r="20" spans="2:14" ht="18.75" customHeight="1">
      <c r="B20" s="30">
        <v>1</v>
      </c>
      <c r="C20" s="110">
        <f t="shared" si="4"/>
        <v>106</v>
      </c>
      <c r="D20" s="111"/>
      <c r="E20" s="112">
        <v>0.85</v>
      </c>
      <c r="F20" s="113"/>
      <c r="G20" s="114">
        <f t="shared" si="0"/>
        <v>0</v>
      </c>
      <c r="H20" s="131">
        <v>16744</v>
      </c>
      <c r="I20" s="4"/>
      <c r="J20" s="53">
        <f t="shared" si="1"/>
        <v>0</v>
      </c>
      <c r="K20" s="12"/>
      <c r="L20" s="12"/>
      <c r="M20" s="53">
        <f t="shared" si="2"/>
        <v>0</v>
      </c>
      <c r="N20" s="69">
        <f t="shared" si="3"/>
        <v>0</v>
      </c>
    </row>
    <row r="21" spans="2:14" ht="18.75" customHeight="1">
      <c r="B21" s="31">
        <v>2</v>
      </c>
      <c r="C21" s="116">
        <f t="shared" si="4"/>
        <v>106</v>
      </c>
      <c r="D21" s="117"/>
      <c r="E21" s="118">
        <v>0.85</v>
      </c>
      <c r="F21" s="119"/>
      <c r="G21" s="120">
        <f t="shared" si="0"/>
        <v>0</v>
      </c>
      <c r="H21" s="121">
        <v>15050</v>
      </c>
      <c r="I21" s="16"/>
      <c r="J21" s="54">
        <f t="shared" si="1"/>
        <v>0</v>
      </c>
      <c r="K21" s="17"/>
      <c r="L21" s="17"/>
      <c r="M21" s="54">
        <f t="shared" si="2"/>
        <v>0</v>
      </c>
      <c r="N21" s="70">
        <f t="shared" si="3"/>
        <v>0</v>
      </c>
    </row>
    <row r="22" spans="2:14" ht="18.75" customHeight="1" thickBot="1">
      <c r="B22" s="33">
        <v>3</v>
      </c>
      <c r="C22" s="132">
        <f t="shared" si="4"/>
        <v>106</v>
      </c>
      <c r="D22" s="133"/>
      <c r="E22" s="134">
        <v>0.85</v>
      </c>
      <c r="F22" s="135"/>
      <c r="G22" s="136">
        <f t="shared" si="0"/>
        <v>0</v>
      </c>
      <c r="H22" s="137">
        <v>12531</v>
      </c>
      <c r="I22" s="21"/>
      <c r="J22" s="56">
        <f t="shared" si="1"/>
        <v>0</v>
      </c>
      <c r="K22" s="26"/>
      <c r="L22" s="26"/>
      <c r="M22" s="56">
        <f t="shared" si="2"/>
        <v>0</v>
      </c>
      <c r="N22" s="72">
        <f t="shared" si="3"/>
        <v>0</v>
      </c>
    </row>
    <row r="23" spans="2:14" ht="18.75" customHeight="1" thickTop="1">
      <c r="B23" s="5" t="s">
        <v>3</v>
      </c>
      <c r="C23" s="42"/>
      <c r="D23" s="43"/>
      <c r="E23" s="44"/>
      <c r="F23" s="82"/>
      <c r="G23" s="107"/>
      <c r="H23" s="109">
        <f>SUM(H11:H22)</f>
        <v>200851</v>
      </c>
      <c r="I23" s="82"/>
      <c r="J23" s="45"/>
      <c r="K23" s="27"/>
      <c r="L23" s="49"/>
      <c r="M23" s="45"/>
      <c r="N23" s="73">
        <f>SUM(N11:N22)</f>
        <v>0</v>
      </c>
    </row>
    <row r="24" spans="1:14" ht="18.75" customHeight="1">
      <c r="A24" s="28"/>
      <c r="B24" s="138" t="s">
        <v>40</v>
      </c>
      <c r="C24" s="138"/>
      <c r="D24" s="138"/>
      <c r="E24" s="138"/>
      <c r="F24" s="138"/>
      <c r="G24" s="138"/>
      <c r="H24" s="138"/>
      <c r="I24" s="138"/>
      <c r="J24" s="138"/>
      <c r="K24" s="28"/>
      <c r="L24" s="28"/>
      <c r="M24" s="28"/>
      <c r="N24" s="74" t="s">
        <v>32</v>
      </c>
    </row>
    <row r="25" spans="1:14" ht="18.75" customHeight="1">
      <c r="A25" s="28"/>
      <c r="B25" s="50" t="s">
        <v>30</v>
      </c>
      <c r="C25" s="50"/>
      <c r="D25" s="50"/>
      <c r="E25" s="50"/>
      <c r="F25" s="50"/>
      <c r="G25" s="50"/>
      <c r="H25" s="50"/>
      <c r="I25" s="50"/>
      <c r="J25" s="50"/>
      <c r="K25" s="28"/>
      <c r="L25" s="28"/>
      <c r="M25" s="28"/>
      <c r="N25" s="75"/>
    </row>
    <row r="26" spans="1:14" ht="18.75" customHeight="1">
      <c r="A26" s="28"/>
      <c r="B26" s="139" t="s">
        <v>29</v>
      </c>
      <c r="C26" s="139"/>
      <c r="D26" s="139"/>
      <c r="E26" s="139"/>
      <c r="F26" s="139"/>
      <c r="G26" s="139"/>
      <c r="H26" s="139"/>
      <c r="I26" s="139"/>
      <c r="J26" s="139"/>
      <c r="K26" s="28"/>
      <c r="L26" s="28"/>
      <c r="M26" s="28"/>
      <c r="N26" s="64"/>
    </row>
    <row r="27" spans="1:14" ht="18.75" customHeight="1">
      <c r="A27" s="28"/>
      <c r="B27" s="50"/>
      <c r="C27" s="3"/>
      <c r="D27" s="3"/>
      <c r="E27" s="3"/>
      <c r="F27" s="3"/>
      <c r="G27" s="3"/>
      <c r="H27" s="3"/>
      <c r="I27" s="3"/>
      <c r="J27" s="3"/>
      <c r="K27" s="28"/>
      <c r="L27" s="28"/>
      <c r="M27" s="28"/>
      <c r="N27" s="64"/>
    </row>
    <row r="28" spans="1:14" ht="18.75" customHeight="1">
      <c r="A28" s="28"/>
      <c r="B28" s="28"/>
      <c r="C28" s="28"/>
      <c r="D28" s="28"/>
      <c r="E28" s="28"/>
      <c r="F28" s="28"/>
      <c r="G28" s="28"/>
      <c r="H28" s="140" t="s">
        <v>16</v>
      </c>
      <c r="I28" s="140"/>
      <c r="J28" s="29"/>
      <c r="K28" s="29"/>
      <c r="L28" s="29"/>
      <c r="M28" s="28"/>
      <c r="N28" s="64"/>
    </row>
    <row r="29" spans="1:14" ht="18.75" customHeight="1">
      <c r="A29" s="28"/>
      <c r="B29" s="28"/>
      <c r="C29" s="28"/>
      <c r="D29" s="28"/>
      <c r="E29" s="28"/>
      <c r="F29" s="28"/>
      <c r="G29" s="28"/>
      <c r="H29" s="140" t="s">
        <v>4</v>
      </c>
      <c r="I29" s="140"/>
      <c r="J29" s="29"/>
      <c r="K29" s="29"/>
      <c r="L29" s="29"/>
      <c r="M29" s="28"/>
      <c r="N29" s="64"/>
    </row>
    <row r="30" spans="1:14" ht="18.75" customHeight="1">
      <c r="A30" s="28"/>
      <c r="B30" s="28"/>
      <c r="C30" s="28"/>
      <c r="D30" s="28"/>
      <c r="E30" s="28"/>
      <c r="F30" s="28"/>
      <c r="G30" s="28"/>
      <c r="H30" s="140" t="s">
        <v>15</v>
      </c>
      <c r="I30" s="140"/>
      <c r="J30" s="29"/>
      <c r="K30" s="29"/>
      <c r="L30" s="29"/>
      <c r="M30" s="28"/>
      <c r="N30" s="76"/>
    </row>
    <row r="31" spans="1:14" ht="18.75" customHeight="1">
      <c r="A31" s="28"/>
      <c r="B31" s="28"/>
      <c r="C31" s="28"/>
      <c r="D31" s="28"/>
      <c r="E31" s="28"/>
      <c r="F31" s="28"/>
      <c r="G31" s="28"/>
      <c r="H31" s="29"/>
      <c r="I31" s="28"/>
      <c r="J31" s="29"/>
      <c r="K31" s="29"/>
      <c r="L31" s="29"/>
      <c r="M31" s="28"/>
      <c r="N31" s="76"/>
    </row>
    <row r="32" spans="1:14" ht="18.75" customHeight="1">
      <c r="A32" s="28"/>
      <c r="B32" s="28"/>
      <c r="C32" s="28"/>
      <c r="D32" s="28"/>
      <c r="E32" s="28"/>
      <c r="F32" s="28"/>
      <c r="G32" s="28"/>
      <c r="H32" s="140" t="s">
        <v>17</v>
      </c>
      <c r="I32" s="140"/>
      <c r="J32" s="29"/>
      <c r="K32" s="29"/>
      <c r="L32" s="29"/>
      <c r="M32" s="34"/>
      <c r="N32" s="76"/>
    </row>
    <row r="33" spans="1:14" ht="3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4"/>
    </row>
    <row r="34" spans="1:14" ht="30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64"/>
    </row>
    <row r="35" spans="1:14" ht="30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64"/>
    </row>
    <row r="36" spans="1:14" ht="30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64"/>
    </row>
    <row r="37" spans="1:14" ht="30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64"/>
    </row>
  </sheetData>
  <sheetProtection/>
  <mergeCells count="14">
    <mergeCell ref="B2:N2"/>
    <mergeCell ref="B4:N4"/>
    <mergeCell ref="D6:H6"/>
    <mergeCell ref="B8:B10"/>
    <mergeCell ref="C8:G8"/>
    <mergeCell ref="H8:J8"/>
    <mergeCell ref="K8:M8"/>
    <mergeCell ref="K9:K10"/>
    <mergeCell ref="B24:J24"/>
    <mergeCell ref="B26:J26"/>
    <mergeCell ref="H28:I28"/>
    <mergeCell ref="H29:I29"/>
    <mergeCell ref="H30:I30"/>
    <mergeCell ref="H32:I32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view="pageBreakPreview" zoomScale="90" zoomScaleNormal="90" zoomScaleSheetLayoutView="90" zoomScalePageLayoutView="0" workbookViewId="0" topLeftCell="A3">
      <selection activeCell="J13" sqref="J13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140625" style="1" customWidth="1"/>
    <col min="7" max="7" width="14.28125" style="1" customWidth="1"/>
    <col min="8" max="9" width="10.421875" style="1" customWidth="1"/>
    <col min="10" max="10" width="14.28125" style="1" customWidth="1"/>
    <col min="11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2" spans="2:14" ht="18.75">
      <c r="B2" s="152" t="s">
        <v>34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ht="6" customHeight="1"/>
    <row r="4" spans="2:14" ht="18.75">
      <c r="B4" s="142" t="s">
        <v>35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ht="5.25" customHeight="1"/>
    <row r="6" spans="2:14" ht="22.5" customHeight="1">
      <c r="B6" s="28"/>
      <c r="C6" s="28"/>
      <c r="D6" s="143" t="s">
        <v>11</v>
      </c>
      <c r="E6" s="143"/>
      <c r="F6" s="143"/>
      <c r="G6" s="143"/>
      <c r="H6" s="143"/>
      <c r="I6" s="51" t="s">
        <v>12</v>
      </c>
      <c r="J6" s="52" t="s">
        <v>19</v>
      </c>
      <c r="K6" s="28"/>
      <c r="L6" s="28"/>
      <c r="M6" s="28"/>
      <c r="N6" s="28"/>
    </row>
    <row r="7" spans="2:14" ht="5.25" customHeight="1"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83"/>
    </row>
    <row r="8" spans="2:14" ht="18.75" customHeight="1">
      <c r="B8" s="144" t="s">
        <v>0</v>
      </c>
      <c r="C8" s="147" t="s">
        <v>1</v>
      </c>
      <c r="D8" s="148"/>
      <c r="E8" s="148"/>
      <c r="F8" s="148"/>
      <c r="G8" s="149"/>
      <c r="H8" s="147" t="s">
        <v>13</v>
      </c>
      <c r="I8" s="148"/>
      <c r="J8" s="149"/>
      <c r="K8" s="147" t="s">
        <v>14</v>
      </c>
      <c r="L8" s="148"/>
      <c r="M8" s="149"/>
      <c r="N8" s="77" t="s">
        <v>2</v>
      </c>
    </row>
    <row r="9" spans="2:14" ht="27" customHeight="1">
      <c r="B9" s="145"/>
      <c r="C9" s="35" t="s">
        <v>8</v>
      </c>
      <c r="D9" s="36" t="s">
        <v>9</v>
      </c>
      <c r="E9" s="47" t="s">
        <v>27</v>
      </c>
      <c r="F9" s="79" t="s">
        <v>37</v>
      </c>
      <c r="G9" s="37" t="s">
        <v>20</v>
      </c>
      <c r="H9" s="38" t="s">
        <v>18</v>
      </c>
      <c r="I9" s="39" t="s">
        <v>9</v>
      </c>
      <c r="J9" s="37" t="s">
        <v>31</v>
      </c>
      <c r="K9" s="150" t="s">
        <v>33</v>
      </c>
      <c r="L9" s="36" t="s">
        <v>9</v>
      </c>
      <c r="M9" s="37" t="s">
        <v>10</v>
      </c>
      <c r="N9" s="84" t="s">
        <v>5</v>
      </c>
    </row>
    <row r="10" spans="2:14" ht="27" customHeight="1">
      <c r="B10" s="146"/>
      <c r="C10" s="46" t="s">
        <v>23</v>
      </c>
      <c r="D10" s="6" t="s">
        <v>22</v>
      </c>
      <c r="E10" s="48" t="s">
        <v>28</v>
      </c>
      <c r="F10" s="80" t="s">
        <v>38</v>
      </c>
      <c r="G10" s="41" t="s">
        <v>26</v>
      </c>
      <c r="H10" s="7" t="s">
        <v>24</v>
      </c>
      <c r="I10" s="8" t="s">
        <v>25</v>
      </c>
      <c r="J10" s="41" t="s">
        <v>26</v>
      </c>
      <c r="K10" s="151"/>
      <c r="L10" s="6"/>
      <c r="M10" s="40" t="s">
        <v>26</v>
      </c>
      <c r="N10" s="40" t="s">
        <v>21</v>
      </c>
    </row>
    <row r="11" spans="2:14" ht="18.75" customHeight="1">
      <c r="B11" s="30">
        <v>4</v>
      </c>
      <c r="C11" s="9">
        <v>106</v>
      </c>
      <c r="D11" s="10"/>
      <c r="E11" s="11">
        <v>0.85</v>
      </c>
      <c r="F11" s="4"/>
      <c r="G11" s="85"/>
      <c r="H11" s="100">
        <v>10027</v>
      </c>
      <c r="I11" s="86"/>
      <c r="J11" s="85"/>
      <c r="K11" s="87"/>
      <c r="L11" s="87"/>
      <c r="M11" s="85"/>
      <c r="N11" s="88"/>
    </row>
    <row r="12" spans="2:14" ht="18.75" customHeight="1">
      <c r="B12" s="31">
        <v>5</v>
      </c>
      <c r="C12" s="13">
        <v>106</v>
      </c>
      <c r="D12" s="14"/>
      <c r="E12" s="15">
        <v>0.85</v>
      </c>
      <c r="F12" s="16"/>
      <c r="G12" s="89"/>
      <c r="H12" s="59">
        <v>10568</v>
      </c>
      <c r="I12" s="16"/>
      <c r="J12" s="89"/>
      <c r="K12" s="17"/>
      <c r="L12" s="17"/>
      <c r="M12" s="89"/>
      <c r="N12" s="90"/>
    </row>
    <row r="13" spans="2:14" ht="18.75" customHeight="1">
      <c r="B13" s="32">
        <v>6</v>
      </c>
      <c r="C13" s="18">
        <v>106</v>
      </c>
      <c r="D13" s="19"/>
      <c r="E13" s="20">
        <v>0.85</v>
      </c>
      <c r="F13" s="21"/>
      <c r="G13" s="91"/>
      <c r="H13" s="60">
        <v>18059</v>
      </c>
      <c r="I13" s="21"/>
      <c r="J13" s="91"/>
      <c r="K13" s="22"/>
      <c r="L13" s="22"/>
      <c r="M13" s="91"/>
      <c r="N13" s="92"/>
    </row>
    <row r="14" spans="2:14" ht="18.75" customHeight="1">
      <c r="B14" s="30">
        <v>7</v>
      </c>
      <c r="C14" s="9">
        <v>106</v>
      </c>
      <c r="D14" s="10"/>
      <c r="E14" s="11">
        <v>0.85</v>
      </c>
      <c r="F14" s="4"/>
      <c r="G14" s="93"/>
      <c r="H14" s="101">
        <v>24988</v>
      </c>
      <c r="I14" s="4"/>
      <c r="J14" s="93"/>
      <c r="K14" s="12"/>
      <c r="L14" s="12"/>
      <c r="M14" s="93"/>
      <c r="N14" s="94"/>
    </row>
    <row r="15" spans="2:14" ht="18.75" customHeight="1">
      <c r="B15" s="31">
        <v>8</v>
      </c>
      <c r="C15" s="13">
        <v>106</v>
      </c>
      <c r="D15" s="14"/>
      <c r="E15" s="15">
        <v>0.85</v>
      </c>
      <c r="F15" s="16"/>
      <c r="G15" s="89"/>
      <c r="H15" s="102">
        <v>23874</v>
      </c>
      <c r="I15" s="16"/>
      <c r="J15" s="89"/>
      <c r="K15" s="17"/>
      <c r="L15" s="17"/>
      <c r="M15" s="89"/>
      <c r="N15" s="90"/>
    </row>
    <row r="16" spans="2:14" ht="18.75" customHeight="1">
      <c r="B16" s="32">
        <v>9</v>
      </c>
      <c r="C16" s="18">
        <v>106</v>
      </c>
      <c r="D16" s="19"/>
      <c r="E16" s="20">
        <v>0.85</v>
      </c>
      <c r="F16" s="21"/>
      <c r="G16" s="91"/>
      <c r="H16" s="103">
        <v>21835</v>
      </c>
      <c r="I16" s="21"/>
      <c r="J16" s="91"/>
      <c r="K16" s="22"/>
      <c r="L16" s="22"/>
      <c r="M16" s="91"/>
      <c r="N16" s="92"/>
    </row>
    <row r="17" spans="2:14" ht="18.75" customHeight="1">
      <c r="B17" s="30">
        <v>10</v>
      </c>
      <c r="C17" s="9">
        <v>106</v>
      </c>
      <c r="D17" s="10"/>
      <c r="E17" s="11">
        <v>0.85</v>
      </c>
      <c r="F17" s="4"/>
      <c r="G17" s="93"/>
      <c r="H17" s="57">
        <v>20827</v>
      </c>
      <c r="I17" s="4"/>
      <c r="J17" s="93"/>
      <c r="K17" s="12"/>
      <c r="L17" s="12"/>
      <c r="M17" s="93"/>
      <c r="N17" s="94"/>
    </row>
    <row r="18" spans="2:14" ht="18.75" customHeight="1">
      <c r="B18" s="31">
        <v>11</v>
      </c>
      <c r="C18" s="13">
        <v>106</v>
      </c>
      <c r="D18" s="14"/>
      <c r="E18" s="15">
        <v>0.85</v>
      </c>
      <c r="F18" s="16"/>
      <c r="G18" s="89"/>
      <c r="H18" s="59">
        <v>11118</v>
      </c>
      <c r="I18" s="16"/>
      <c r="J18" s="89"/>
      <c r="K18" s="17"/>
      <c r="L18" s="17"/>
      <c r="M18" s="89"/>
      <c r="N18" s="90"/>
    </row>
    <row r="19" spans="2:14" ht="18.75" customHeight="1">
      <c r="B19" s="32">
        <v>12</v>
      </c>
      <c r="C19" s="18">
        <v>106</v>
      </c>
      <c r="D19" s="19"/>
      <c r="E19" s="20">
        <v>0.85</v>
      </c>
      <c r="F19" s="21"/>
      <c r="G19" s="91"/>
      <c r="H19" s="60">
        <v>15230</v>
      </c>
      <c r="I19" s="21"/>
      <c r="J19" s="91"/>
      <c r="K19" s="22"/>
      <c r="L19" s="22"/>
      <c r="M19" s="91"/>
      <c r="N19" s="92"/>
    </row>
    <row r="20" spans="2:14" ht="18.75" customHeight="1">
      <c r="B20" s="30">
        <v>1</v>
      </c>
      <c r="C20" s="9">
        <v>106</v>
      </c>
      <c r="D20" s="10"/>
      <c r="E20" s="11">
        <v>0.85</v>
      </c>
      <c r="F20" s="4"/>
      <c r="G20" s="93"/>
      <c r="H20" s="57">
        <v>16744</v>
      </c>
      <c r="I20" s="4"/>
      <c r="J20" s="93"/>
      <c r="K20" s="12"/>
      <c r="L20" s="12"/>
      <c r="M20" s="93"/>
      <c r="N20" s="94"/>
    </row>
    <row r="21" spans="2:14" ht="18.75" customHeight="1">
      <c r="B21" s="31">
        <v>2</v>
      </c>
      <c r="C21" s="13">
        <v>106</v>
      </c>
      <c r="D21" s="14"/>
      <c r="E21" s="15">
        <v>0.85</v>
      </c>
      <c r="F21" s="16"/>
      <c r="G21" s="89"/>
      <c r="H21" s="59">
        <v>15050</v>
      </c>
      <c r="I21" s="16"/>
      <c r="J21" s="89"/>
      <c r="K21" s="17"/>
      <c r="L21" s="17"/>
      <c r="M21" s="89"/>
      <c r="N21" s="90"/>
    </row>
    <row r="22" spans="2:14" ht="18.75" customHeight="1" thickBot="1">
      <c r="B22" s="33">
        <v>3</v>
      </c>
      <c r="C22" s="23">
        <v>106</v>
      </c>
      <c r="D22" s="24"/>
      <c r="E22" s="25">
        <v>0.85</v>
      </c>
      <c r="F22" s="81"/>
      <c r="G22" s="95"/>
      <c r="H22" s="61">
        <v>12531</v>
      </c>
      <c r="I22" s="81"/>
      <c r="J22" s="95"/>
      <c r="K22" s="26"/>
      <c r="L22" s="26"/>
      <c r="M22" s="95"/>
      <c r="N22" s="96"/>
    </row>
    <row r="23" spans="2:14" ht="18.75" customHeight="1" thickTop="1">
      <c r="B23" s="5" t="s">
        <v>3</v>
      </c>
      <c r="C23" s="42"/>
      <c r="D23" s="43"/>
      <c r="E23" s="44"/>
      <c r="F23" s="82"/>
      <c r="G23" s="45"/>
      <c r="H23" s="104">
        <f>SUM(H11:H22)</f>
        <v>200851</v>
      </c>
      <c r="I23" s="49"/>
      <c r="J23" s="45"/>
      <c r="K23" s="27"/>
      <c r="L23" s="49"/>
      <c r="M23" s="45"/>
      <c r="N23" s="97" t="s">
        <v>6</v>
      </c>
    </row>
    <row r="24" spans="1:14" ht="18.75" customHeight="1">
      <c r="A24" s="28"/>
      <c r="B24" s="138" t="s">
        <v>40</v>
      </c>
      <c r="C24" s="138"/>
      <c r="D24" s="138"/>
      <c r="E24" s="138"/>
      <c r="F24" s="138"/>
      <c r="G24" s="138"/>
      <c r="H24" s="138"/>
      <c r="I24" s="138"/>
      <c r="J24" s="138"/>
      <c r="K24" s="28"/>
      <c r="L24" s="28"/>
      <c r="M24" s="28"/>
      <c r="N24" s="98" t="s">
        <v>32</v>
      </c>
    </row>
    <row r="25" spans="1:14" ht="18.75" customHeight="1">
      <c r="A25" s="28"/>
      <c r="B25" s="50" t="s">
        <v>30</v>
      </c>
      <c r="C25" s="50"/>
      <c r="D25" s="50"/>
      <c r="E25" s="50"/>
      <c r="F25" s="50"/>
      <c r="G25" s="50"/>
      <c r="H25" s="50"/>
      <c r="I25" s="50"/>
      <c r="J25" s="50"/>
      <c r="K25" s="28"/>
      <c r="L25" s="28"/>
      <c r="M25" s="28"/>
      <c r="N25" s="99"/>
    </row>
    <row r="26" spans="1:14" ht="18.75" customHeight="1">
      <c r="A26" s="28"/>
      <c r="B26" s="139" t="s">
        <v>29</v>
      </c>
      <c r="C26" s="139"/>
      <c r="D26" s="139"/>
      <c r="E26" s="139"/>
      <c r="F26" s="139"/>
      <c r="G26" s="139"/>
      <c r="H26" s="139"/>
      <c r="I26" s="139"/>
      <c r="J26" s="139"/>
      <c r="K26" s="28"/>
      <c r="L26" s="28"/>
      <c r="M26" s="28"/>
      <c r="N26" s="28"/>
    </row>
    <row r="27" spans="1:14" ht="18.75" customHeight="1">
      <c r="A27" s="28"/>
      <c r="B27" s="50"/>
      <c r="C27" s="3"/>
      <c r="D27" s="3"/>
      <c r="E27" s="3"/>
      <c r="F27" s="3"/>
      <c r="G27" s="3"/>
      <c r="H27" s="3"/>
      <c r="I27" s="3"/>
      <c r="J27" s="3"/>
      <c r="K27" s="28"/>
      <c r="L27" s="28"/>
      <c r="M27" s="28"/>
      <c r="N27" s="28"/>
    </row>
    <row r="28" spans="1:14" ht="18.75" customHeight="1">
      <c r="A28" s="28"/>
      <c r="B28" s="28"/>
      <c r="C28" s="28"/>
      <c r="D28" s="28"/>
      <c r="E28" s="28"/>
      <c r="F28" s="3"/>
      <c r="G28" s="28"/>
      <c r="H28" s="140" t="s">
        <v>16</v>
      </c>
      <c r="I28" s="140"/>
      <c r="J28" s="29"/>
      <c r="K28" s="29"/>
      <c r="L28" s="29"/>
      <c r="M28" s="28"/>
      <c r="N28" s="28"/>
    </row>
    <row r="29" spans="1:14" ht="18.75" customHeight="1">
      <c r="A29" s="28"/>
      <c r="B29" s="28"/>
      <c r="C29" s="28"/>
      <c r="D29" s="28"/>
      <c r="E29" s="28"/>
      <c r="F29" s="28"/>
      <c r="G29" s="28"/>
      <c r="H29" s="140" t="s">
        <v>4</v>
      </c>
      <c r="I29" s="140"/>
      <c r="J29" s="29"/>
      <c r="K29" s="29"/>
      <c r="L29" s="29"/>
      <c r="M29" s="28"/>
      <c r="N29" s="28"/>
    </row>
    <row r="30" spans="1:14" ht="18.75" customHeight="1">
      <c r="A30" s="28"/>
      <c r="B30" s="28"/>
      <c r="C30" s="28"/>
      <c r="D30" s="28"/>
      <c r="E30" s="28"/>
      <c r="F30" s="28"/>
      <c r="G30" s="28"/>
      <c r="H30" s="140" t="s">
        <v>15</v>
      </c>
      <c r="I30" s="140"/>
      <c r="J30" s="29"/>
      <c r="K30" s="29"/>
      <c r="L30" s="29"/>
      <c r="M30" s="28"/>
      <c r="N30" s="34"/>
    </row>
    <row r="31" spans="1:14" ht="18.75" customHeight="1">
      <c r="A31" s="28"/>
      <c r="B31" s="28"/>
      <c r="C31" s="28"/>
      <c r="D31" s="28"/>
      <c r="E31" s="28"/>
      <c r="F31" s="28"/>
      <c r="G31" s="28"/>
      <c r="H31" s="29"/>
      <c r="I31" s="28"/>
      <c r="J31" s="29"/>
      <c r="K31" s="29"/>
      <c r="L31" s="29"/>
      <c r="M31" s="28"/>
      <c r="N31" s="34"/>
    </row>
    <row r="32" spans="1:14" ht="18.75" customHeight="1">
      <c r="A32" s="28"/>
      <c r="B32" s="28"/>
      <c r="C32" s="28"/>
      <c r="D32" s="28"/>
      <c r="E32" s="28"/>
      <c r="F32" s="28"/>
      <c r="G32" s="28"/>
      <c r="H32" s="140" t="s">
        <v>17</v>
      </c>
      <c r="I32" s="140"/>
      <c r="J32" s="29"/>
      <c r="K32" s="29"/>
      <c r="L32" s="29"/>
      <c r="M32" s="34"/>
      <c r="N32" s="34"/>
    </row>
    <row r="33" spans="1:14" ht="30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30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30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30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30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ht="30" customHeight="1">
      <c r="F38" s="28"/>
    </row>
  </sheetData>
  <sheetProtection/>
  <mergeCells count="14">
    <mergeCell ref="H28:I28"/>
    <mergeCell ref="H29:I29"/>
    <mergeCell ref="H30:I30"/>
    <mergeCell ref="H32:I32"/>
    <mergeCell ref="K9:K10"/>
    <mergeCell ref="D6:H6"/>
    <mergeCell ref="B2:N2"/>
    <mergeCell ref="B4:N4"/>
    <mergeCell ref="C8:G8"/>
    <mergeCell ref="B24:J24"/>
    <mergeCell ref="B26:J26"/>
    <mergeCell ref="B8:B10"/>
    <mergeCell ref="H8:J8"/>
    <mergeCell ref="K8:M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yamaguchi</cp:lastModifiedBy>
  <cp:lastPrinted>2022-02-10T01:50:39Z</cp:lastPrinted>
  <dcterms:created xsi:type="dcterms:W3CDTF">2004-02-04T07:23:12Z</dcterms:created>
  <dcterms:modified xsi:type="dcterms:W3CDTF">2022-02-14T23:40:26Z</dcterms:modified>
  <cp:category/>
  <cp:version/>
  <cp:contentType/>
  <cp:contentStatus/>
</cp:coreProperties>
</file>